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vejlaget\budgetter\"/>
    </mc:Choice>
  </mc:AlternateContent>
  <xr:revisionPtr revIDLastSave="0" documentId="13_ncr:1_{87E92C13-B7D3-4AEA-8B4C-7CDE7B1DABA8}" xr6:coauthVersionLast="45" xr6:coauthVersionMax="45" xr10:uidLastSave="{00000000-0000-0000-0000-000000000000}"/>
  <workbookProtection workbookPassword="CA01" lockStructure="1"/>
  <bookViews>
    <workbookView xWindow="-12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1" l="1"/>
  <c r="D35" i="1" l="1"/>
  <c r="B35" i="1"/>
  <c r="D23" i="1"/>
  <c r="D8" i="1"/>
  <c r="D10" i="1" s="1"/>
  <c r="E8" i="1"/>
  <c r="E10" i="1" s="1"/>
  <c r="E35" i="1"/>
  <c r="E23" i="1"/>
  <c r="B23" i="1"/>
  <c r="B6" i="1"/>
  <c r="B7" i="1"/>
  <c r="B3" i="1"/>
  <c r="B8" i="1" l="1"/>
  <c r="B10" i="1" s="1"/>
  <c r="E36" i="1"/>
  <c r="E37" i="1" s="1"/>
  <c r="B36" i="1"/>
  <c r="D36" i="1"/>
  <c r="D37" i="1" s="1"/>
  <c r="B37" i="1" l="1"/>
</calcChain>
</file>

<file path=xl/sharedStrings.xml><?xml version="1.0" encoding="utf-8"?>
<sst xmlns="http://schemas.openxmlformats.org/spreadsheetml/2006/main" count="41" uniqueCount="41">
  <si>
    <t>INDTÆGTER</t>
  </si>
  <si>
    <t>Renter og afkast</t>
  </si>
  <si>
    <t>Indtægter i alt</t>
  </si>
  <si>
    <t>UDGIFTER</t>
  </si>
  <si>
    <t>Ordinær generalforsamling</t>
  </si>
  <si>
    <t>Andre medlemsmøder</t>
  </si>
  <si>
    <t>Revision</t>
  </si>
  <si>
    <t>Ansvarsforsikring</t>
  </si>
  <si>
    <t>Bankgebyrer</t>
  </si>
  <si>
    <t>Udgifter i alt</t>
  </si>
  <si>
    <t>Regnskab</t>
  </si>
  <si>
    <t>Budget</t>
  </si>
  <si>
    <t xml:space="preserve"> - bump/øer</t>
  </si>
  <si>
    <t xml:space="preserve"> - kørsel på fortove</t>
  </si>
  <si>
    <t>Vej-vedligeholdelse</t>
  </si>
  <si>
    <t>Generelle udgifter</t>
  </si>
  <si>
    <t>Kontingent i alt</t>
  </si>
  <si>
    <t>Vej-vedligeholdelse i alt</t>
  </si>
  <si>
    <t>Ekstern kopiering</t>
  </si>
  <si>
    <t>Generelle udgifter i alt</t>
  </si>
  <si>
    <t>Kontingent 1. rate (130 andele á 1.550 kr.)</t>
  </si>
  <si>
    <t xml:space="preserve"> - almindelig vedligehold</t>
  </si>
  <si>
    <t>Hjemmeside</t>
  </si>
  <si>
    <t xml:space="preserve"> - reparation brønd</t>
  </si>
  <si>
    <t xml:space="preserve"> - vejbrønde, rensning</t>
  </si>
  <si>
    <t>gave</t>
  </si>
  <si>
    <t xml:space="preserve">Kontorhold og telefon </t>
  </si>
  <si>
    <t>Kontingent 2. rate (130 andele á 1.000 kr.)</t>
  </si>
  <si>
    <t>Øreafrunding</t>
  </si>
  <si>
    <t>Overført fra kapitalen</t>
  </si>
  <si>
    <t>Kontingent 2019</t>
  </si>
  <si>
    <t>RESULTAT 2019</t>
  </si>
  <si>
    <t>Egenkapital 31.12.2019</t>
  </si>
  <si>
    <t>1. rate 2020</t>
  </si>
  <si>
    <t>2. rate 2020</t>
  </si>
  <si>
    <t xml:space="preserve"> - Opretning Oldfuxvej</t>
  </si>
  <si>
    <t>Resultat 2020 - forventet</t>
  </si>
  <si>
    <t>Egenkapital 31.12.2020</t>
  </si>
  <si>
    <t xml:space="preserve"> Opretning Bispebjerg Parkalle</t>
  </si>
  <si>
    <t>Opretning Oldfuxvej</t>
  </si>
  <si>
    <t>Egenkapital efter vejopretning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</si>
</sst>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0" xfId="0" applyBorder="1" applyAlignment="1"/>
    <xf numFmtId="165" fontId="1" fillId="0" borderId="0" xfId="1" applyNumberFormat="1" applyFont="1" applyBorder="1"/>
    <xf numFmtId="3" fontId="1" fillId="0" borderId="2" xfId="1" applyNumberFormat="1" applyFont="1" applyBorder="1"/>
    <xf numFmtId="3" fontId="3" fillId="0" borderId="0" xfId="1" applyNumberFormat="1" applyFont="1" applyBorder="1"/>
    <xf numFmtId="3" fontId="3" fillId="0" borderId="0" xfId="0" applyNumberFormat="1" applyFont="1" applyBorder="1"/>
    <xf numFmtId="3" fontId="4" fillId="0" borderId="0" xfId="1" applyNumberFormat="1" applyFont="1" applyBorder="1"/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" fillId="0" borderId="6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2" xfId="1" applyNumberFormat="1" applyFont="1" applyBorder="1"/>
    <xf numFmtId="3" fontId="3" fillId="0" borderId="3" xfId="0" applyNumberFormat="1" applyFont="1" applyBorder="1"/>
    <xf numFmtId="3" fontId="3" fillId="0" borderId="4" xfId="1" applyNumberFormat="1" applyFont="1" applyBorder="1"/>
    <xf numFmtId="3" fontId="3" fillId="0" borderId="7" xfId="1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3" fontId="1" fillId="0" borderId="8" xfId="1" applyNumberFormat="1" applyFont="1" applyBorder="1" applyAlignment="1"/>
    <xf numFmtId="3" fontId="3" fillId="0" borderId="4" xfId="0" applyNumberFormat="1" applyFont="1" applyBorder="1"/>
    <xf numFmtId="3" fontId="1" fillId="0" borderId="2" xfId="1" applyNumberFormat="1" applyFont="1" applyBorder="1" applyAlignment="1"/>
    <xf numFmtId="3" fontId="5" fillId="0" borderId="4" xfId="0" applyNumberFormat="1" applyFont="1" applyBorder="1"/>
    <xf numFmtId="3" fontId="6" fillId="0" borderId="4" xfId="1" applyNumberFormat="1" applyFont="1" applyBorder="1"/>
    <xf numFmtId="3" fontId="3" fillId="0" borderId="4" xfId="1" applyNumberFormat="1" applyFont="1" applyBorder="1" applyAlignment="1">
      <alignment horizontal="right"/>
    </xf>
    <xf numFmtId="3" fontId="6" fillId="0" borderId="4" xfId="0" applyNumberFormat="1" applyFont="1" applyBorder="1"/>
    <xf numFmtId="3" fontId="4" fillId="0" borderId="6" xfId="1" applyNumberFormat="1" applyFont="1" applyBorder="1"/>
    <xf numFmtId="3" fontId="1" fillId="0" borderId="0" xfId="1" applyNumberFormat="1" applyFont="1" applyBorder="1" applyAlignment="1"/>
    <xf numFmtId="3" fontId="3" fillId="0" borderId="8" xfId="0" applyNumberFormat="1" applyFont="1" applyBorder="1"/>
    <xf numFmtId="3" fontId="4" fillId="0" borderId="8" xfId="0" applyNumberFormat="1" applyFont="1" applyBorder="1"/>
    <xf numFmtId="3" fontId="5" fillId="0" borderId="4" xfId="1" applyNumberFormat="1" applyFont="1" applyBorder="1"/>
    <xf numFmtId="3" fontId="1" fillId="0" borderId="1" xfId="1" applyNumberFormat="1" applyFont="1" applyBorder="1" applyAlignment="1"/>
    <xf numFmtId="3" fontId="6" fillId="0" borderId="3" xfId="0" applyNumberFormat="1" applyFont="1" applyBorder="1"/>
    <xf numFmtId="3" fontId="6" fillId="0" borderId="5" xfId="0" applyNumberFormat="1" applyFont="1" applyBorder="1"/>
    <xf numFmtId="3" fontId="1" fillId="0" borderId="0" xfId="0" applyNumberFormat="1" applyFont="1" applyBorder="1"/>
    <xf numFmtId="3" fontId="1" fillId="0" borderId="0" xfId="1" applyNumberFormat="1" applyFont="1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/>
    <xf numFmtId="3" fontId="1" fillId="0" borderId="1" xfId="0" applyNumberFormat="1" applyFont="1" applyBorder="1"/>
    <xf numFmtId="3" fontId="1" fillId="0" borderId="3" xfId="0" applyNumberFormat="1" applyFont="1" applyBorder="1"/>
    <xf numFmtId="3" fontId="4" fillId="0" borderId="7" xfId="1" applyNumberFormat="1" applyFont="1" applyBorder="1" applyAlignment="1">
      <alignment horizontal="right"/>
    </xf>
    <xf numFmtId="3" fontId="4" fillId="0" borderId="4" xfId="1" applyNumberFormat="1" applyFont="1" applyBorder="1"/>
    <xf numFmtId="3" fontId="3" fillId="0" borderId="4" xfId="1" applyNumberFormat="1" applyFont="1" applyBorder="1" applyAlignment="1"/>
    <xf numFmtId="3" fontId="3" fillId="0" borderId="4" xfId="1" applyNumberFormat="1" applyFont="1" applyFill="1" applyBorder="1" applyAlignment="1"/>
    <xf numFmtId="3" fontId="3" fillId="0" borderId="7" xfId="1" applyNumberFormat="1" applyFont="1" applyBorder="1" applyAlignment="1"/>
    <xf numFmtId="3" fontId="3" fillId="0" borderId="6" xfId="1" applyNumberFormat="1" applyFont="1" applyBorder="1" applyAlignment="1"/>
    <xf numFmtId="3" fontId="3" fillId="0" borderId="0" xfId="1" applyNumberFormat="1" applyFont="1" applyBorder="1" applyAlignment="1"/>
    <xf numFmtId="0" fontId="3" fillId="0" borderId="4" xfId="0" applyFont="1" applyBorder="1"/>
    <xf numFmtId="3" fontId="3" fillId="0" borderId="2" xfId="1" applyNumberFormat="1" applyFont="1" applyBorder="1" applyAlignment="1">
      <alignment horizontal="right"/>
    </xf>
    <xf numFmtId="3" fontId="3" fillId="0" borderId="6" xfId="1" applyNumberFormat="1" applyFont="1" applyBorder="1"/>
    <xf numFmtId="3" fontId="3" fillId="0" borderId="4" xfId="0" applyNumberFormat="1" applyFont="1" applyFill="1" applyBorder="1"/>
    <xf numFmtId="0" fontId="1" fillId="0" borderId="5" xfId="2" applyNumberFormat="1" applyFont="1" applyBorder="1" applyAlignment="1">
      <alignment horizontal="center"/>
    </xf>
    <xf numFmtId="0" fontId="1" fillId="0" borderId="9" xfId="2" applyNumberFormat="1" applyFont="1" applyBorder="1" applyAlignment="1">
      <alignment horizontal="center"/>
    </xf>
    <xf numFmtId="3" fontId="3" fillId="0" borderId="0" xfId="0" applyNumberFormat="1" applyFont="1" applyFill="1" applyBorder="1"/>
    <xf numFmtId="3" fontId="3" fillId="0" borderId="10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8"/>
  <sheetViews>
    <sheetView tabSelected="1" view="pageLayout" zoomScale="150" zoomScalePageLayoutView="150" workbookViewId="0">
      <selection activeCell="B43" sqref="B43"/>
    </sheetView>
  </sheetViews>
  <sheetFormatPr defaultColWidth="8.85546875" defaultRowHeight="12.75" x14ac:dyDescent="0.2"/>
  <cols>
    <col min="1" max="1" width="42.7109375" customWidth="1"/>
    <col min="2" max="2" width="14.28515625" style="1" customWidth="1"/>
    <col min="3" max="3" width="2.7109375" style="1" customWidth="1"/>
    <col min="4" max="4" width="12.28515625" customWidth="1"/>
    <col min="5" max="5" width="12.85546875" style="37" customWidth="1"/>
  </cols>
  <sheetData>
    <row r="1" spans="1:6" ht="15" x14ac:dyDescent="0.2">
      <c r="A1" s="38" t="s">
        <v>33</v>
      </c>
      <c r="B1" s="12">
        <v>1550</v>
      </c>
      <c r="C1" s="5"/>
      <c r="D1" s="6"/>
      <c r="E1" s="33"/>
    </row>
    <row r="2" spans="1:6" ht="15.75" x14ac:dyDescent="0.25">
      <c r="A2" s="39" t="s">
        <v>34</v>
      </c>
      <c r="B2" s="14">
        <v>1000</v>
      </c>
      <c r="C2" s="7"/>
      <c r="D2" s="6"/>
      <c r="E2" s="33"/>
    </row>
    <row r="3" spans="1:6" ht="15.75" x14ac:dyDescent="0.25">
      <c r="A3" s="32" t="s">
        <v>30</v>
      </c>
      <c r="B3" s="25">
        <f>(B1+B2)</f>
        <v>2550</v>
      </c>
      <c r="C3" s="6"/>
      <c r="D3" s="6"/>
      <c r="E3" s="33"/>
    </row>
    <row r="4" spans="1:6" ht="15.75" x14ac:dyDescent="0.25">
      <c r="A4" s="6"/>
      <c r="B4" s="8"/>
      <c r="C4" s="8"/>
      <c r="D4" s="51">
        <v>2019</v>
      </c>
      <c r="E4" s="52"/>
    </row>
    <row r="5" spans="1:6" ht="15.75" x14ac:dyDescent="0.25">
      <c r="A5" s="17" t="s">
        <v>0</v>
      </c>
      <c r="B5" s="8"/>
      <c r="C5" s="8"/>
      <c r="D5" s="10" t="s">
        <v>10</v>
      </c>
      <c r="E5" s="10" t="s">
        <v>11</v>
      </c>
    </row>
    <row r="6" spans="1:6" ht="15" x14ac:dyDescent="0.2">
      <c r="A6" s="11" t="s">
        <v>20</v>
      </c>
      <c r="B6" s="12">
        <f>130*B1</f>
        <v>201500</v>
      </c>
      <c r="C6" s="5"/>
      <c r="D6" s="48">
        <v>201500</v>
      </c>
      <c r="E6" s="12">
        <v>201500</v>
      </c>
    </row>
    <row r="7" spans="1:6" ht="15" x14ac:dyDescent="0.2">
      <c r="A7" s="13" t="s">
        <v>27</v>
      </c>
      <c r="B7" s="14">
        <f>130*B2</f>
        <v>130000</v>
      </c>
      <c r="C7" s="5"/>
      <c r="D7" s="23">
        <v>130000</v>
      </c>
      <c r="E7" s="14">
        <v>130000</v>
      </c>
    </row>
    <row r="8" spans="1:6" ht="15.75" x14ac:dyDescent="0.25">
      <c r="A8" s="31" t="s">
        <v>16</v>
      </c>
      <c r="B8" s="22">
        <f>B6+B7</f>
        <v>331500</v>
      </c>
      <c r="C8" s="29"/>
      <c r="D8" s="41">
        <f>D6+D7</f>
        <v>331500</v>
      </c>
      <c r="E8" s="41">
        <f>E6+E7</f>
        <v>331500</v>
      </c>
    </row>
    <row r="9" spans="1:6" ht="15" x14ac:dyDescent="0.2">
      <c r="A9" s="13" t="s">
        <v>1</v>
      </c>
      <c r="B9" s="14">
        <v>0</v>
      </c>
      <c r="C9" s="5"/>
      <c r="D9" s="23">
        <v>8</v>
      </c>
      <c r="E9" s="14">
        <v>0</v>
      </c>
    </row>
    <row r="10" spans="1:6" ht="15.75" x14ac:dyDescent="0.25">
      <c r="A10" s="28" t="s">
        <v>2</v>
      </c>
      <c r="B10" s="25">
        <f>SUM(B8:B9)</f>
        <v>331500</v>
      </c>
      <c r="C10" s="7"/>
      <c r="D10" s="49">
        <f>SUM(D8:D9)</f>
        <v>331508</v>
      </c>
      <c r="E10" s="25">
        <f>SUM(E8:E9)</f>
        <v>331500</v>
      </c>
      <c r="F10" s="3"/>
    </row>
    <row r="11" spans="1:6" ht="15" x14ac:dyDescent="0.2">
      <c r="A11" s="6"/>
      <c r="B11" s="5"/>
      <c r="C11" s="5"/>
      <c r="D11" s="30"/>
      <c r="E11" s="34"/>
    </row>
    <row r="12" spans="1:6" ht="15.75" x14ac:dyDescent="0.25">
      <c r="A12" s="17" t="s">
        <v>3</v>
      </c>
      <c r="B12" s="5"/>
      <c r="C12" s="5"/>
      <c r="D12" s="18"/>
      <c r="E12" s="34"/>
    </row>
    <row r="13" spans="1:6" ht="15.75" x14ac:dyDescent="0.25">
      <c r="A13" s="9" t="s">
        <v>15</v>
      </c>
      <c r="B13" s="12"/>
      <c r="C13" s="5"/>
      <c r="D13" s="20"/>
      <c r="E13" s="4"/>
    </row>
    <row r="14" spans="1:6" ht="15" x14ac:dyDescent="0.2">
      <c r="A14" s="19" t="s">
        <v>4</v>
      </c>
      <c r="B14" s="14">
        <v>5000</v>
      </c>
      <c r="C14" s="5"/>
      <c r="D14" s="42">
        <v>5732</v>
      </c>
      <c r="E14" s="14">
        <v>5000</v>
      </c>
    </row>
    <row r="15" spans="1:6" ht="15" x14ac:dyDescent="0.2">
      <c r="A15" s="19" t="s">
        <v>5</v>
      </c>
      <c r="B15" s="23">
        <v>0</v>
      </c>
      <c r="C15" s="5"/>
      <c r="D15" s="42">
        <v>0</v>
      </c>
      <c r="E15" s="23">
        <v>0</v>
      </c>
    </row>
    <row r="16" spans="1:6" ht="15" x14ac:dyDescent="0.2">
      <c r="A16" s="19" t="s">
        <v>26</v>
      </c>
      <c r="B16" s="14">
        <v>4000</v>
      </c>
      <c r="C16" s="5"/>
      <c r="D16" s="42">
        <v>3700</v>
      </c>
      <c r="E16" s="14">
        <v>4000</v>
      </c>
    </row>
    <row r="17" spans="1:5" ht="15" x14ac:dyDescent="0.2">
      <c r="A17" s="19" t="s">
        <v>18</v>
      </c>
      <c r="B17" s="14">
        <v>1000</v>
      </c>
      <c r="C17" s="5"/>
      <c r="D17" s="42">
        <v>0</v>
      </c>
      <c r="E17" s="14">
        <v>1000</v>
      </c>
    </row>
    <row r="18" spans="1:5" ht="15" x14ac:dyDescent="0.2">
      <c r="A18" s="19" t="s">
        <v>22</v>
      </c>
      <c r="B18" s="14">
        <v>5000</v>
      </c>
      <c r="C18" s="5"/>
      <c r="D18" s="42">
        <v>0</v>
      </c>
      <c r="E18" s="14">
        <v>5000</v>
      </c>
    </row>
    <row r="19" spans="1:5" ht="15" x14ac:dyDescent="0.2">
      <c r="A19" s="19" t="s">
        <v>6</v>
      </c>
      <c r="B19" s="14">
        <v>0</v>
      </c>
      <c r="C19" s="5"/>
      <c r="D19" s="42">
        <v>0</v>
      </c>
      <c r="E19" s="14">
        <v>0</v>
      </c>
    </row>
    <row r="20" spans="1:5" ht="15" x14ac:dyDescent="0.2">
      <c r="A20" s="19" t="s">
        <v>7</v>
      </c>
      <c r="B20" s="14">
        <v>1500</v>
      </c>
      <c r="C20" s="5"/>
      <c r="D20" s="42">
        <v>1520</v>
      </c>
      <c r="E20" s="14">
        <v>1500</v>
      </c>
    </row>
    <row r="21" spans="1:5" ht="15" x14ac:dyDescent="0.2">
      <c r="A21" s="19" t="s">
        <v>25</v>
      </c>
      <c r="B21" s="14">
        <v>0</v>
      </c>
      <c r="C21" s="5"/>
      <c r="D21" s="42">
        <v>0</v>
      </c>
      <c r="E21" s="14">
        <v>0</v>
      </c>
    </row>
    <row r="22" spans="1:5" ht="15" x14ac:dyDescent="0.2">
      <c r="A22" s="19" t="s">
        <v>8</v>
      </c>
      <c r="B22" s="14">
        <v>500</v>
      </c>
      <c r="C22" s="5"/>
      <c r="D22" s="42">
        <v>610</v>
      </c>
      <c r="E22" s="14">
        <v>500</v>
      </c>
    </row>
    <row r="23" spans="1:5" ht="15.75" x14ac:dyDescent="0.25">
      <c r="A23" s="24" t="s">
        <v>19</v>
      </c>
      <c r="B23" s="41">
        <f>SUM(B14:B22)</f>
        <v>17000</v>
      </c>
      <c r="C23" s="5"/>
      <c r="D23" s="41">
        <f>SUM(D14:D22)</f>
        <v>11562</v>
      </c>
      <c r="E23" s="41">
        <f>SUM(E14:E22)</f>
        <v>17000</v>
      </c>
    </row>
    <row r="24" spans="1:5" ht="15.75" x14ac:dyDescent="0.25">
      <c r="A24" s="21" t="s">
        <v>14</v>
      </c>
      <c r="B24" s="14"/>
      <c r="C24" s="5"/>
      <c r="D24" s="42"/>
      <c r="E24" s="14"/>
    </row>
    <row r="25" spans="1:5" ht="15" x14ac:dyDescent="0.2">
      <c r="A25" s="19" t="s">
        <v>21</v>
      </c>
      <c r="B25" s="14">
        <v>70000</v>
      </c>
      <c r="C25" s="5"/>
      <c r="D25" s="42">
        <v>18563</v>
      </c>
      <c r="E25" s="14">
        <v>70000</v>
      </c>
    </row>
    <row r="26" spans="1:5" ht="15" x14ac:dyDescent="0.2">
      <c r="A26" s="19" t="s">
        <v>23</v>
      </c>
      <c r="B26" s="14">
        <v>5000</v>
      </c>
      <c r="C26" s="5"/>
      <c r="D26" s="42">
        <v>0</v>
      </c>
      <c r="E26" s="14">
        <v>5000</v>
      </c>
    </row>
    <row r="27" spans="1:5" ht="15" x14ac:dyDescent="0.2">
      <c r="A27" s="19" t="s">
        <v>12</v>
      </c>
      <c r="B27" s="14">
        <v>25000</v>
      </c>
      <c r="C27" s="5"/>
      <c r="D27" s="42">
        <v>0</v>
      </c>
      <c r="E27" s="14">
        <v>25000</v>
      </c>
    </row>
    <row r="28" spans="1:5" ht="15" x14ac:dyDescent="0.2">
      <c r="A28" s="19" t="s">
        <v>13</v>
      </c>
      <c r="B28" s="14">
        <v>0</v>
      </c>
      <c r="C28" s="5"/>
      <c r="D28" s="42">
        <v>0</v>
      </c>
      <c r="E28" s="14">
        <v>0</v>
      </c>
    </row>
    <row r="29" spans="1:5" ht="15" x14ac:dyDescent="0.2">
      <c r="A29" s="19" t="s">
        <v>24</v>
      </c>
      <c r="B29" s="14">
        <v>10000</v>
      </c>
      <c r="C29" s="5"/>
      <c r="D29" s="42">
        <v>19759</v>
      </c>
      <c r="E29" s="14">
        <v>11000</v>
      </c>
    </row>
    <row r="30" spans="1:5" ht="15" x14ac:dyDescent="0.2">
      <c r="A30" s="19" t="s">
        <v>38</v>
      </c>
      <c r="B30" s="23"/>
      <c r="C30" s="5"/>
      <c r="D30" s="42">
        <v>35675</v>
      </c>
      <c r="E30" s="23"/>
    </row>
    <row r="31" spans="1:5" ht="15" x14ac:dyDescent="0.2">
      <c r="A31" s="19" t="s">
        <v>35</v>
      </c>
      <c r="B31" s="23">
        <v>700000</v>
      </c>
      <c r="C31" s="5"/>
      <c r="D31" s="42">
        <v>0</v>
      </c>
      <c r="E31" s="23">
        <v>0</v>
      </c>
    </row>
    <row r="32" spans="1:5" ht="15" x14ac:dyDescent="0.2">
      <c r="A32" s="19" t="s">
        <v>29</v>
      </c>
      <c r="B32" s="23">
        <v>-700000</v>
      </c>
      <c r="C32" s="5"/>
      <c r="D32" s="42">
        <v>0</v>
      </c>
      <c r="E32" s="23">
        <v>0</v>
      </c>
    </row>
    <row r="33" spans="1:5" ht="15" x14ac:dyDescent="0.2">
      <c r="A33" s="19"/>
      <c r="B33" s="23"/>
      <c r="C33" s="5"/>
      <c r="D33" s="42"/>
      <c r="E33" s="23"/>
    </row>
    <row r="34" spans="1:5" ht="15" x14ac:dyDescent="0.2">
      <c r="A34" s="50" t="s">
        <v>28</v>
      </c>
      <c r="B34" s="19"/>
      <c r="D34" s="43">
        <v>0</v>
      </c>
      <c r="E34" s="47"/>
    </row>
    <row r="35" spans="1:5" ht="15.75" x14ac:dyDescent="0.25">
      <c r="A35" s="24" t="s">
        <v>17</v>
      </c>
      <c r="B35" s="40">
        <f>SUM(B25:B34)</f>
        <v>110000</v>
      </c>
      <c r="C35" s="5"/>
      <c r="D35" s="40">
        <f>SUM(D25:D34)</f>
        <v>73997</v>
      </c>
      <c r="E35" s="40">
        <f>SUM(E25:E32)</f>
        <v>111000</v>
      </c>
    </row>
    <row r="36" spans="1:5" ht="15.75" x14ac:dyDescent="0.25">
      <c r="A36" s="16" t="s">
        <v>9</v>
      </c>
      <c r="B36" s="25">
        <f>B23+B35</f>
        <v>127000</v>
      </c>
      <c r="C36" s="7"/>
      <c r="D36" s="44">
        <f>D23+D35</f>
        <v>85559</v>
      </c>
      <c r="E36" s="25">
        <f>E23+E35</f>
        <v>128000</v>
      </c>
    </row>
    <row r="37" spans="1:5" ht="15.75" x14ac:dyDescent="0.25">
      <c r="A37" s="16" t="s">
        <v>31</v>
      </c>
      <c r="B37" s="25">
        <f>B10-B36</f>
        <v>204500</v>
      </c>
      <c r="C37" s="7"/>
      <c r="D37" s="45">
        <f>D10-D36</f>
        <v>245949</v>
      </c>
      <c r="E37" s="25">
        <f>E10-E36</f>
        <v>203500</v>
      </c>
    </row>
    <row r="38" spans="1:5" ht="15" x14ac:dyDescent="0.2">
      <c r="A38" s="6"/>
      <c r="B38" s="5"/>
      <c r="C38" s="5"/>
      <c r="D38" s="46"/>
      <c r="E38" s="46"/>
    </row>
    <row r="39" spans="1:5" ht="15" x14ac:dyDescent="0.2">
      <c r="A39" s="11" t="s">
        <v>32</v>
      </c>
      <c r="B39" s="12">
        <v>571372</v>
      </c>
      <c r="C39" s="5"/>
      <c r="D39" s="26"/>
      <c r="E39" s="26"/>
    </row>
    <row r="40" spans="1:5" ht="15" x14ac:dyDescent="0.2">
      <c r="A40" s="27" t="s">
        <v>36</v>
      </c>
      <c r="B40" s="15">
        <v>204500</v>
      </c>
      <c r="C40" s="5"/>
      <c r="D40" s="26"/>
      <c r="E40" s="26"/>
    </row>
    <row r="41" spans="1:5" ht="15.75" x14ac:dyDescent="0.25">
      <c r="A41" s="16" t="s">
        <v>37</v>
      </c>
      <c r="B41" s="25">
        <f>SUM(B39:B40)</f>
        <v>775872</v>
      </c>
      <c r="C41" s="7"/>
      <c r="D41" s="26"/>
      <c r="E41" s="26"/>
    </row>
    <row r="42" spans="1:5" ht="15" x14ac:dyDescent="0.2">
      <c r="A42" s="53" t="s">
        <v>39</v>
      </c>
      <c r="B42" s="54">
        <v>-700000</v>
      </c>
      <c r="D42" s="2"/>
      <c r="E42" s="35"/>
    </row>
    <row r="43" spans="1:5" ht="15.75" x14ac:dyDescent="0.25">
      <c r="A43" s="56" t="s">
        <v>40</v>
      </c>
      <c r="B43" s="55">
        <v>75872</v>
      </c>
      <c r="D43" s="1"/>
      <c r="E43" s="36"/>
    </row>
    <row r="44" spans="1:5" x14ac:dyDescent="0.2">
      <c r="A44" s="1"/>
      <c r="D44" s="1"/>
      <c r="E44" s="36"/>
    </row>
    <row r="45" spans="1:5" x14ac:dyDescent="0.2">
      <c r="A45" s="1"/>
      <c r="D45" s="1"/>
      <c r="E45" s="36"/>
    </row>
    <row r="46" spans="1:5" x14ac:dyDescent="0.2">
      <c r="A46" s="1"/>
      <c r="D46" s="1"/>
      <c r="E46" s="36"/>
    </row>
    <row r="47" spans="1:5" x14ac:dyDescent="0.2">
      <c r="A47" s="1"/>
      <c r="D47" s="1"/>
      <c r="E47" s="36"/>
    </row>
    <row r="48" spans="1:5" x14ac:dyDescent="0.2">
      <c r="A48" s="1"/>
      <c r="D48" s="1"/>
      <c r="E48" s="36"/>
    </row>
    <row r="49" spans="1:5" x14ac:dyDescent="0.2">
      <c r="A49" s="1"/>
      <c r="D49" s="1"/>
      <c r="E49" s="36"/>
    </row>
    <row r="50" spans="1:5" x14ac:dyDescent="0.2">
      <c r="A50" s="1"/>
      <c r="D50" s="1"/>
      <c r="E50" s="36"/>
    </row>
    <row r="51" spans="1:5" x14ac:dyDescent="0.2">
      <c r="A51" s="1"/>
      <c r="D51" s="1"/>
      <c r="E51" s="36"/>
    </row>
    <row r="52" spans="1:5" x14ac:dyDescent="0.2">
      <c r="A52" s="1"/>
      <c r="D52" s="1"/>
      <c r="E52" s="36"/>
    </row>
    <row r="53" spans="1:5" x14ac:dyDescent="0.2">
      <c r="A53" s="1"/>
      <c r="D53" s="1"/>
      <c r="E53" s="36"/>
    </row>
    <row r="54" spans="1:5" x14ac:dyDescent="0.2">
      <c r="A54" s="1"/>
      <c r="D54" s="1"/>
      <c r="E54" s="36"/>
    </row>
    <row r="55" spans="1:5" x14ac:dyDescent="0.2">
      <c r="A55" s="1"/>
      <c r="D55" s="1"/>
      <c r="E55" s="36"/>
    </row>
    <row r="56" spans="1:5" x14ac:dyDescent="0.2">
      <c r="A56" s="1"/>
      <c r="D56" s="1"/>
      <c r="E56" s="36"/>
    </row>
    <row r="57" spans="1:5" x14ac:dyDescent="0.2">
      <c r="A57" s="1"/>
      <c r="D57" s="1"/>
      <c r="E57" s="36"/>
    </row>
    <row r="58" spans="1:5" x14ac:dyDescent="0.2">
      <c r="A58" s="1"/>
      <c r="D58" s="1"/>
      <c r="E58" s="36"/>
    </row>
    <row r="59" spans="1:5" x14ac:dyDescent="0.2">
      <c r="A59" s="1"/>
      <c r="D59" s="1"/>
      <c r="E59" s="36"/>
    </row>
    <row r="60" spans="1:5" x14ac:dyDescent="0.2">
      <c r="A60" s="1"/>
      <c r="D60" s="1"/>
      <c r="E60" s="36"/>
    </row>
    <row r="61" spans="1:5" x14ac:dyDescent="0.2">
      <c r="A61" s="1"/>
      <c r="D61" s="1"/>
      <c r="E61" s="36"/>
    </row>
    <row r="62" spans="1:5" x14ac:dyDescent="0.2">
      <c r="A62" s="1"/>
      <c r="D62" s="1"/>
      <c r="E62" s="36"/>
    </row>
    <row r="63" spans="1:5" x14ac:dyDescent="0.2">
      <c r="A63" s="1"/>
      <c r="D63" s="1"/>
      <c r="E63" s="36"/>
    </row>
    <row r="64" spans="1:5" x14ac:dyDescent="0.2">
      <c r="A64" s="1"/>
      <c r="D64" s="1"/>
      <c r="E64" s="36"/>
    </row>
    <row r="65" spans="1:5" x14ac:dyDescent="0.2">
      <c r="A65" s="1"/>
      <c r="D65" s="1"/>
      <c r="E65" s="36"/>
    </row>
    <row r="66" spans="1:5" x14ac:dyDescent="0.2">
      <c r="A66" s="1"/>
      <c r="D66" s="1"/>
      <c r="E66" s="36"/>
    </row>
    <row r="67" spans="1:5" x14ac:dyDescent="0.2">
      <c r="A67" s="1"/>
      <c r="D67" s="1"/>
      <c r="E67" s="36"/>
    </row>
    <row r="68" spans="1:5" x14ac:dyDescent="0.2">
      <c r="A68" s="1"/>
      <c r="D68" s="1"/>
      <c r="E68" s="36"/>
    </row>
    <row r="69" spans="1:5" x14ac:dyDescent="0.2">
      <c r="A69" s="1"/>
      <c r="D69" s="1"/>
      <c r="E69" s="36"/>
    </row>
    <row r="70" spans="1:5" x14ac:dyDescent="0.2">
      <c r="A70" s="1"/>
      <c r="D70" s="1"/>
      <c r="E70" s="36"/>
    </row>
    <row r="71" spans="1:5" x14ac:dyDescent="0.2">
      <c r="A71" s="1"/>
      <c r="D71" s="1"/>
      <c r="E71" s="36"/>
    </row>
    <row r="72" spans="1:5" x14ac:dyDescent="0.2">
      <c r="A72" s="1"/>
      <c r="D72" s="1"/>
      <c r="E72" s="36"/>
    </row>
    <row r="73" spans="1:5" x14ac:dyDescent="0.2">
      <c r="A73" s="1"/>
      <c r="D73" s="1"/>
      <c r="E73" s="36"/>
    </row>
    <row r="74" spans="1:5" x14ac:dyDescent="0.2">
      <c r="A74" s="1"/>
      <c r="D74" s="1"/>
      <c r="E74" s="36"/>
    </row>
    <row r="75" spans="1:5" x14ac:dyDescent="0.2">
      <c r="A75" s="1"/>
      <c r="D75" s="1"/>
      <c r="E75" s="36"/>
    </row>
    <row r="76" spans="1:5" x14ac:dyDescent="0.2">
      <c r="A76" s="1"/>
      <c r="D76" s="1"/>
      <c r="E76" s="36"/>
    </row>
    <row r="77" spans="1:5" x14ac:dyDescent="0.2">
      <c r="A77" s="1"/>
      <c r="D77" s="1"/>
      <c r="E77" s="36"/>
    </row>
    <row r="78" spans="1:5" x14ac:dyDescent="0.2">
      <c r="A78" s="1"/>
      <c r="D78" s="1"/>
      <c r="E78" s="36"/>
    </row>
    <row r="79" spans="1:5" x14ac:dyDescent="0.2">
      <c r="A79" s="1"/>
      <c r="D79" s="1"/>
      <c r="E79" s="36"/>
    </row>
    <row r="80" spans="1:5" x14ac:dyDescent="0.2">
      <c r="A80" s="1"/>
      <c r="D80" s="1"/>
      <c r="E80" s="36"/>
    </row>
    <row r="81" spans="1:5" x14ac:dyDescent="0.2">
      <c r="A81" s="1"/>
      <c r="D81" s="1"/>
      <c r="E81" s="36"/>
    </row>
    <row r="82" spans="1:5" x14ac:dyDescent="0.2">
      <c r="A82" s="1"/>
      <c r="D82" s="1"/>
      <c r="E82" s="36"/>
    </row>
    <row r="83" spans="1:5" x14ac:dyDescent="0.2">
      <c r="A83" s="1"/>
      <c r="D83" s="1"/>
      <c r="E83" s="36"/>
    </row>
    <row r="84" spans="1:5" x14ac:dyDescent="0.2">
      <c r="A84" s="1"/>
      <c r="D84" s="1"/>
      <c r="E84" s="36"/>
    </row>
    <row r="85" spans="1:5" x14ac:dyDescent="0.2">
      <c r="A85" s="1"/>
      <c r="D85" s="1"/>
      <c r="E85" s="36"/>
    </row>
    <row r="86" spans="1:5" x14ac:dyDescent="0.2">
      <c r="A86" s="1"/>
      <c r="D86" s="1"/>
      <c r="E86" s="36"/>
    </row>
    <row r="87" spans="1:5" x14ac:dyDescent="0.2">
      <c r="A87" s="1"/>
      <c r="D87" s="1"/>
      <c r="E87" s="36"/>
    </row>
    <row r="88" spans="1:5" x14ac:dyDescent="0.2">
      <c r="A88" s="1"/>
      <c r="D88" s="1"/>
      <c r="E88" s="36"/>
    </row>
    <row r="89" spans="1:5" x14ac:dyDescent="0.2">
      <c r="A89" s="1"/>
      <c r="D89" s="1"/>
      <c r="E89" s="36"/>
    </row>
    <row r="90" spans="1:5" x14ac:dyDescent="0.2">
      <c r="A90" s="1"/>
      <c r="D90" s="1"/>
      <c r="E90" s="36"/>
    </row>
    <row r="91" spans="1:5" x14ac:dyDescent="0.2">
      <c r="A91" s="1"/>
      <c r="D91" s="1"/>
      <c r="E91" s="36"/>
    </row>
    <row r="92" spans="1:5" x14ac:dyDescent="0.2">
      <c r="A92" s="1"/>
      <c r="D92" s="1"/>
      <c r="E92" s="36"/>
    </row>
    <row r="93" spans="1:5" x14ac:dyDescent="0.2">
      <c r="A93" s="1"/>
      <c r="D93" s="1"/>
      <c r="E93" s="36"/>
    </row>
    <row r="94" spans="1:5" x14ac:dyDescent="0.2">
      <c r="A94" s="1"/>
      <c r="D94" s="1"/>
      <c r="E94" s="36"/>
    </row>
    <row r="95" spans="1:5" x14ac:dyDescent="0.2">
      <c r="A95" s="1"/>
      <c r="D95" s="1"/>
      <c r="E95" s="36"/>
    </row>
    <row r="96" spans="1:5" x14ac:dyDescent="0.2">
      <c r="A96" s="1"/>
      <c r="D96" s="1"/>
      <c r="E96" s="36"/>
    </row>
    <row r="97" spans="1:5" x14ac:dyDescent="0.2">
      <c r="A97" s="1"/>
      <c r="D97" s="1"/>
      <c r="E97" s="36"/>
    </row>
    <row r="98" spans="1:5" x14ac:dyDescent="0.2">
      <c r="A98" s="1"/>
      <c r="D98" s="1"/>
      <c r="E98" s="36"/>
    </row>
    <row r="99" spans="1:5" x14ac:dyDescent="0.2">
      <c r="A99" s="1"/>
      <c r="D99" s="1"/>
      <c r="E99" s="36"/>
    </row>
    <row r="100" spans="1:5" x14ac:dyDescent="0.2">
      <c r="A100" s="1"/>
      <c r="D100" s="1"/>
      <c r="E100" s="36"/>
    </row>
    <row r="101" spans="1:5" x14ac:dyDescent="0.2">
      <c r="A101" s="1"/>
      <c r="D101" s="1"/>
      <c r="E101" s="36"/>
    </row>
    <row r="102" spans="1:5" x14ac:dyDescent="0.2">
      <c r="A102" s="1"/>
      <c r="D102" s="1"/>
      <c r="E102" s="36"/>
    </row>
    <row r="103" spans="1:5" x14ac:dyDescent="0.2">
      <c r="A103" s="1"/>
      <c r="D103" s="1"/>
      <c r="E103" s="36"/>
    </row>
    <row r="104" spans="1:5" x14ac:dyDescent="0.2">
      <c r="A104" s="1"/>
      <c r="D104" s="1"/>
      <c r="E104" s="36"/>
    </row>
    <row r="105" spans="1:5" x14ac:dyDescent="0.2">
      <c r="A105" s="1"/>
      <c r="D105" s="1"/>
      <c r="E105" s="36"/>
    </row>
    <row r="106" spans="1:5" x14ac:dyDescent="0.2">
      <c r="A106" s="1"/>
      <c r="D106" s="1"/>
      <c r="E106" s="36"/>
    </row>
    <row r="107" spans="1:5" x14ac:dyDescent="0.2">
      <c r="A107" s="1"/>
      <c r="D107" s="1"/>
      <c r="E107" s="36"/>
    </row>
    <row r="108" spans="1:5" x14ac:dyDescent="0.2">
      <c r="A108" s="1"/>
      <c r="D108" s="1"/>
      <c r="E108" s="36"/>
    </row>
    <row r="109" spans="1:5" x14ac:dyDescent="0.2">
      <c r="A109" s="1"/>
      <c r="D109" s="1"/>
      <c r="E109" s="36"/>
    </row>
    <row r="110" spans="1:5" x14ac:dyDescent="0.2">
      <c r="A110" s="1"/>
      <c r="D110" s="1"/>
      <c r="E110" s="36"/>
    </row>
    <row r="111" spans="1:5" x14ac:dyDescent="0.2">
      <c r="A111" s="1"/>
      <c r="D111" s="1"/>
      <c r="E111" s="36"/>
    </row>
    <row r="112" spans="1:5" x14ac:dyDescent="0.2">
      <c r="A112" s="1"/>
      <c r="D112" s="1"/>
      <c r="E112" s="36"/>
    </row>
    <row r="113" spans="1:5" x14ac:dyDescent="0.2">
      <c r="A113" s="1"/>
      <c r="D113" s="1"/>
      <c r="E113" s="36"/>
    </row>
    <row r="114" spans="1:5" x14ac:dyDescent="0.2">
      <c r="A114" s="1"/>
      <c r="D114" s="1"/>
      <c r="E114" s="36"/>
    </row>
    <row r="115" spans="1:5" x14ac:dyDescent="0.2">
      <c r="A115" s="1"/>
      <c r="D115" s="1"/>
      <c r="E115" s="36"/>
    </row>
    <row r="116" spans="1:5" x14ac:dyDescent="0.2">
      <c r="A116" s="1"/>
      <c r="D116" s="1"/>
      <c r="E116" s="36"/>
    </row>
    <row r="117" spans="1:5" x14ac:dyDescent="0.2">
      <c r="A117" s="1"/>
      <c r="D117" s="1"/>
      <c r="E117" s="36"/>
    </row>
    <row r="118" spans="1:5" x14ac:dyDescent="0.2">
      <c r="A118" s="1"/>
      <c r="D118" s="1"/>
      <c r="E118" s="36"/>
    </row>
    <row r="119" spans="1:5" x14ac:dyDescent="0.2">
      <c r="A119" s="1"/>
      <c r="D119" s="1"/>
      <c r="E119" s="36"/>
    </row>
    <row r="120" spans="1:5" x14ac:dyDescent="0.2">
      <c r="A120" s="1"/>
      <c r="D120" s="1"/>
      <c r="E120" s="36"/>
    </row>
    <row r="121" spans="1:5" x14ac:dyDescent="0.2">
      <c r="A121" s="1"/>
      <c r="D121" s="1"/>
      <c r="E121" s="36"/>
    </row>
    <row r="122" spans="1:5" x14ac:dyDescent="0.2">
      <c r="A122" s="1"/>
      <c r="D122" s="1"/>
      <c r="E122" s="36"/>
    </row>
    <row r="123" spans="1:5" x14ac:dyDescent="0.2">
      <c r="A123" s="1"/>
      <c r="D123" s="1"/>
      <c r="E123" s="36"/>
    </row>
    <row r="124" spans="1:5" x14ac:dyDescent="0.2">
      <c r="A124" s="1"/>
      <c r="D124" s="1"/>
      <c r="E124" s="36"/>
    </row>
    <row r="125" spans="1:5" x14ac:dyDescent="0.2">
      <c r="A125" s="1"/>
      <c r="D125" s="1"/>
      <c r="E125" s="36"/>
    </row>
    <row r="126" spans="1:5" x14ac:dyDescent="0.2">
      <c r="A126" s="1"/>
      <c r="D126" s="1"/>
      <c r="E126" s="36"/>
    </row>
    <row r="127" spans="1:5" x14ac:dyDescent="0.2">
      <c r="A127" s="1"/>
      <c r="D127" s="1"/>
      <c r="E127" s="36"/>
    </row>
    <row r="128" spans="1:5" x14ac:dyDescent="0.2">
      <c r="A128" s="1"/>
      <c r="D128" s="1"/>
      <c r="E128" s="36"/>
    </row>
    <row r="129" spans="1:5" x14ac:dyDescent="0.2">
      <c r="A129" s="1"/>
      <c r="D129" s="1"/>
      <c r="E129" s="36"/>
    </row>
    <row r="130" spans="1:5" x14ac:dyDescent="0.2">
      <c r="A130" s="1"/>
      <c r="D130" s="1"/>
      <c r="E130" s="36"/>
    </row>
    <row r="131" spans="1:5" x14ac:dyDescent="0.2">
      <c r="A131" s="1"/>
      <c r="D131" s="1"/>
      <c r="E131" s="36"/>
    </row>
    <row r="132" spans="1:5" x14ac:dyDescent="0.2">
      <c r="A132" s="1"/>
      <c r="D132" s="1"/>
      <c r="E132" s="36"/>
    </row>
    <row r="133" spans="1:5" x14ac:dyDescent="0.2">
      <c r="A133" s="1"/>
      <c r="D133" s="1"/>
      <c r="E133" s="36"/>
    </row>
    <row r="134" spans="1:5" x14ac:dyDescent="0.2">
      <c r="A134" s="1"/>
      <c r="D134" s="1"/>
      <c r="E134" s="36"/>
    </row>
    <row r="135" spans="1:5" x14ac:dyDescent="0.2">
      <c r="A135" s="1"/>
      <c r="D135" s="1"/>
      <c r="E135" s="36"/>
    </row>
    <row r="136" spans="1:5" x14ac:dyDescent="0.2">
      <c r="A136" s="1"/>
      <c r="D136" s="1"/>
      <c r="E136" s="36"/>
    </row>
    <row r="137" spans="1:5" x14ac:dyDescent="0.2">
      <c r="A137" s="1"/>
      <c r="D137" s="1"/>
      <c r="E137" s="36"/>
    </row>
    <row r="138" spans="1:5" x14ac:dyDescent="0.2">
      <c r="A138" s="1"/>
      <c r="D138" s="1"/>
      <c r="E138" s="36"/>
    </row>
    <row r="139" spans="1:5" x14ac:dyDescent="0.2">
      <c r="A139" s="1"/>
      <c r="D139" s="1"/>
      <c r="E139" s="36"/>
    </row>
    <row r="140" spans="1:5" x14ac:dyDescent="0.2">
      <c r="A140" s="1"/>
      <c r="D140" s="1"/>
      <c r="E140" s="36"/>
    </row>
    <row r="141" spans="1:5" x14ac:dyDescent="0.2">
      <c r="A141" s="1"/>
      <c r="D141" s="1"/>
      <c r="E141" s="36"/>
    </row>
    <row r="142" spans="1:5" x14ac:dyDescent="0.2">
      <c r="A142" s="1"/>
      <c r="D142" s="1"/>
      <c r="E142" s="36"/>
    </row>
    <row r="143" spans="1:5" x14ac:dyDescent="0.2">
      <c r="A143" s="1"/>
      <c r="D143" s="1"/>
      <c r="E143" s="36"/>
    </row>
    <row r="144" spans="1:5" x14ac:dyDescent="0.2">
      <c r="A144" s="1"/>
      <c r="D144" s="1"/>
      <c r="E144" s="36"/>
    </row>
    <row r="145" spans="1:5" x14ac:dyDescent="0.2">
      <c r="A145" s="1"/>
      <c r="D145" s="1"/>
      <c r="E145" s="36"/>
    </row>
    <row r="146" spans="1:5" x14ac:dyDescent="0.2">
      <c r="A146" s="1"/>
      <c r="D146" s="1"/>
      <c r="E146" s="36"/>
    </row>
    <row r="147" spans="1:5" x14ac:dyDescent="0.2">
      <c r="A147" s="1"/>
      <c r="D147" s="1"/>
      <c r="E147" s="36"/>
    </row>
    <row r="148" spans="1:5" x14ac:dyDescent="0.2">
      <c r="A148" s="1"/>
      <c r="D148" s="1"/>
      <c r="E148" s="36"/>
    </row>
    <row r="149" spans="1:5" x14ac:dyDescent="0.2">
      <c r="A149" s="1"/>
      <c r="D149" s="1"/>
      <c r="E149" s="36"/>
    </row>
    <row r="150" spans="1:5" x14ac:dyDescent="0.2">
      <c r="A150" s="1"/>
      <c r="D150" s="1"/>
      <c r="E150" s="36"/>
    </row>
    <row r="151" spans="1:5" x14ac:dyDescent="0.2">
      <c r="A151" s="1"/>
      <c r="D151" s="1"/>
      <c r="E151" s="36"/>
    </row>
    <row r="152" spans="1:5" x14ac:dyDescent="0.2">
      <c r="A152" s="1"/>
      <c r="D152" s="1"/>
      <c r="E152" s="36"/>
    </row>
    <row r="153" spans="1:5" x14ac:dyDescent="0.2">
      <c r="A153" s="1"/>
      <c r="D153" s="1"/>
      <c r="E153" s="36"/>
    </row>
    <row r="154" spans="1:5" x14ac:dyDescent="0.2">
      <c r="A154" s="1"/>
      <c r="D154" s="1"/>
      <c r="E154" s="36"/>
    </row>
    <row r="155" spans="1:5" x14ac:dyDescent="0.2">
      <c r="A155" s="1"/>
      <c r="D155" s="1"/>
      <c r="E155" s="36"/>
    </row>
    <row r="156" spans="1:5" x14ac:dyDescent="0.2">
      <c r="A156" s="1"/>
      <c r="D156" s="1"/>
      <c r="E156" s="36"/>
    </row>
    <row r="157" spans="1:5" x14ac:dyDescent="0.2">
      <c r="A157" s="1"/>
      <c r="D157" s="1"/>
      <c r="E157" s="36"/>
    </row>
    <row r="158" spans="1:5" x14ac:dyDescent="0.2">
      <c r="A158" s="1"/>
      <c r="D158" s="1"/>
      <c r="E158" s="36"/>
    </row>
    <row r="159" spans="1:5" x14ac:dyDescent="0.2">
      <c r="A159" s="1"/>
      <c r="D159" s="1"/>
      <c r="E159" s="36"/>
    </row>
    <row r="160" spans="1:5" x14ac:dyDescent="0.2">
      <c r="A160" s="1"/>
      <c r="D160" s="1"/>
      <c r="E160" s="36"/>
    </row>
    <row r="161" spans="1:5" x14ac:dyDescent="0.2">
      <c r="A161" s="1"/>
      <c r="D161" s="1"/>
      <c r="E161" s="36"/>
    </row>
    <row r="162" spans="1:5" x14ac:dyDescent="0.2">
      <c r="A162" s="1"/>
      <c r="D162" s="1"/>
      <c r="E162" s="36"/>
    </row>
    <row r="163" spans="1:5" x14ac:dyDescent="0.2">
      <c r="A163" s="1"/>
      <c r="D163" s="1"/>
      <c r="E163" s="36"/>
    </row>
    <row r="164" spans="1:5" x14ac:dyDescent="0.2">
      <c r="A164" s="1"/>
      <c r="D164" s="1"/>
      <c r="E164" s="36"/>
    </row>
    <row r="165" spans="1:5" x14ac:dyDescent="0.2">
      <c r="A165" s="1"/>
      <c r="D165" s="1"/>
      <c r="E165" s="36"/>
    </row>
    <row r="166" spans="1:5" x14ac:dyDescent="0.2">
      <c r="A166" s="1"/>
      <c r="D166" s="1"/>
      <c r="E166" s="36"/>
    </row>
    <row r="167" spans="1:5" x14ac:dyDescent="0.2">
      <c r="A167" s="1"/>
      <c r="D167" s="1"/>
      <c r="E167" s="36"/>
    </row>
    <row r="168" spans="1:5" x14ac:dyDescent="0.2">
      <c r="A168" s="1"/>
      <c r="D168" s="1"/>
      <c r="E168" s="36"/>
    </row>
    <row r="169" spans="1:5" x14ac:dyDescent="0.2">
      <c r="A169" s="1"/>
      <c r="D169" s="1"/>
      <c r="E169" s="36"/>
    </row>
    <row r="170" spans="1:5" x14ac:dyDescent="0.2">
      <c r="A170" s="1"/>
      <c r="D170" s="1"/>
      <c r="E170" s="36"/>
    </row>
    <row r="171" spans="1:5" x14ac:dyDescent="0.2">
      <c r="A171" s="1"/>
      <c r="D171" s="1"/>
      <c r="E171" s="36"/>
    </row>
    <row r="172" spans="1:5" x14ac:dyDescent="0.2">
      <c r="A172" s="1"/>
      <c r="D172" s="1"/>
      <c r="E172" s="36"/>
    </row>
    <row r="173" spans="1:5" x14ac:dyDescent="0.2">
      <c r="A173" s="1"/>
      <c r="D173" s="1"/>
      <c r="E173" s="36"/>
    </row>
    <row r="174" spans="1:5" x14ac:dyDescent="0.2">
      <c r="A174" s="1"/>
      <c r="D174" s="1"/>
      <c r="E174" s="36"/>
    </row>
    <row r="175" spans="1:5" x14ac:dyDescent="0.2">
      <c r="A175" s="1"/>
      <c r="D175" s="1"/>
      <c r="E175" s="36"/>
    </row>
    <row r="176" spans="1:5" x14ac:dyDescent="0.2">
      <c r="A176" s="1"/>
      <c r="D176" s="1"/>
      <c r="E176" s="36"/>
    </row>
    <row r="177" spans="1:5" x14ac:dyDescent="0.2">
      <c r="A177" s="1"/>
      <c r="D177" s="1"/>
      <c r="E177" s="36"/>
    </row>
    <row r="178" spans="1:5" x14ac:dyDescent="0.2">
      <c r="A178" s="1"/>
      <c r="D178" s="1"/>
      <c r="E178" s="36"/>
    </row>
    <row r="179" spans="1:5" x14ac:dyDescent="0.2">
      <c r="A179" s="1"/>
      <c r="D179" s="1"/>
      <c r="E179" s="36"/>
    </row>
    <row r="180" spans="1:5" x14ac:dyDescent="0.2">
      <c r="A180" s="1"/>
      <c r="D180" s="1"/>
      <c r="E180" s="36"/>
    </row>
    <row r="181" spans="1:5" x14ac:dyDescent="0.2">
      <c r="A181" s="1"/>
      <c r="D181" s="1"/>
      <c r="E181" s="36"/>
    </row>
    <row r="182" spans="1:5" x14ac:dyDescent="0.2">
      <c r="A182" s="1"/>
      <c r="D182" s="1"/>
      <c r="E182" s="36"/>
    </row>
    <row r="183" spans="1:5" x14ac:dyDescent="0.2">
      <c r="A183" s="1"/>
      <c r="D183" s="1"/>
      <c r="E183" s="36"/>
    </row>
    <row r="184" spans="1:5" x14ac:dyDescent="0.2">
      <c r="A184" s="1"/>
      <c r="D184" s="1"/>
      <c r="E184" s="36"/>
    </row>
    <row r="185" spans="1:5" x14ac:dyDescent="0.2">
      <c r="A185" s="1"/>
      <c r="D185" s="1"/>
      <c r="E185" s="36"/>
    </row>
    <row r="186" spans="1:5" x14ac:dyDescent="0.2">
      <c r="A186" s="1"/>
      <c r="D186" s="1"/>
      <c r="E186" s="36"/>
    </row>
    <row r="187" spans="1:5" x14ac:dyDescent="0.2">
      <c r="A187" s="1"/>
      <c r="D187" s="1"/>
      <c r="E187" s="36"/>
    </row>
    <row r="188" spans="1:5" x14ac:dyDescent="0.2">
      <c r="A188" s="1"/>
      <c r="D188" s="1"/>
      <c r="E188" s="36"/>
    </row>
    <row r="189" spans="1:5" x14ac:dyDescent="0.2">
      <c r="A189" s="1"/>
      <c r="D189" s="1"/>
      <c r="E189" s="36"/>
    </row>
    <row r="190" spans="1:5" x14ac:dyDescent="0.2">
      <c r="A190" s="1"/>
      <c r="D190" s="1"/>
      <c r="E190" s="36"/>
    </row>
    <row r="191" spans="1:5" x14ac:dyDescent="0.2">
      <c r="A191" s="1"/>
      <c r="D191" s="1"/>
      <c r="E191" s="36"/>
    </row>
    <row r="192" spans="1:5" x14ac:dyDescent="0.2">
      <c r="A192" s="1"/>
      <c r="D192" s="1"/>
      <c r="E192" s="36"/>
    </row>
    <row r="193" spans="1:5" x14ac:dyDescent="0.2">
      <c r="A193" s="1"/>
      <c r="D193" s="1"/>
      <c r="E193" s="36"/>
    </row>
    <row r="194" spans="1:5" x14ac:dyDescent="0.2">
      <c r="A194" s="1"/>
      <c r="D194" s="1"/>
      <c r="E194" s="36"/>
    </row>
    <row r="195" spans="1:5" x14ac:dyDescent="0.2">
      <c r="A195" s="1"/>
      <c r="D195" s="1"/>
      <c r="E195" s="36"/>
    </row>
    <row r="196" spans="1:5" x14ac:dyDescent="0.2">
      <c r="A196" s="1"/>
      <c r="D196" s="1"/>
      <c r="E196" s="36"/>
    </row>
    <row r="197" spans="1:5" x14ac:dyDescent="0.2">
      <c r="A197" s="1"/>
      <c r="D197" s="1"/>
      <c r="E197" s="36"/>
    </row>
    <row r="198" spans="1:5" x14ac:dyDescent="0.2">
      <c r="A198" s="1"/>
      <c r="D198" s="1"/>
      <c r="E198" s="36"/>
    </row>
    <row r="199" spans="1:5" x14ac:dyDescent="0.2">
      <c r="A199" s="1"/>
      <c r="D199" s="1"/>
      <c r="E199" s="36"/>
    </row>
    <row r="200" spans="1:5" x14ac:dyDescent="0.2">
      <c r="A200" s="1"/>
      <c r="D200" s="1"/>
      <c r="E200" s="36"/>
    </row>
    <row r="201" spans="1:5" x14ac:dyDescent="0.2">
      <c r="A201" s="1"/>
      <c r="D201" s="1"/>
      <c r="E201" s="36"/>
    </row>
    <row r="202" spans="1:5" x14ac:dyDescent="0.2">
      <c r="A202" s="1"/>
      <c r="D202" s="1"/>
      <c r="E202" s="36"/>
    </row>
    <row r="203" spans="1:5" x14ac:dyDescent="0.2">
      <c r="A203" s="1"/>
      <c r="D203" s="1"/>
      <c r="E203" s="36"/>
    </row>
    <row r="204" spans="1:5" x14ac:dyDescent="0.2">
      <c r="A204" s="1"/>
      <c r="D204" s="1"/>
      <c r="E204" s="36"/>
    </row>
    <row r="205" spans="1:5" x14ac:dyDescent="0.2">
      <c r="A205" s="1"/>
      <c r="D205" s="1"/>
      <c r="E205" s="36"/>
    </row>
    <row r="206" spans="1:5" x14ac:dyDescent="0.2">
      <c r="A206" s="1"/>
      <c r="D206" s="1"/>
      <c r="E206" s="36"/>
    </row>
    <row r="207" spans="1:5" x14ac:dyDescent="0.2">
      <c r="A207" s="1"/>
      <c r="D207" s="1"/>
      <c r="E207" s="36"/>
    </row>
    <row r="208" spans="1:5" x14ac:dyDescent="0.2">
      <c r="A208" s="1"/>
      <c r="D208" s="1"/>
      <c r="E208" s="36"/>
    </row>
    <row r="209" spans="1:5" x14ac:dyDescent="0.2">
      <c r="A209" s="1"/>
      <c r="D209" s="1"/>
      <c r="E209" s="36"/>
    </row>
    <row r="210" spans="1:5" x14ac:dyDescent="0.2">
      <c r="A210" s="1"/>
      <c r="D210" s="1"/>
      <c r="E210" s="36"/>
    </row>
    <row r="211" spans="1:5" x14ac:dyDescent="0.2">
      <c r="A211" s="1"/>
      <c r="D211" s="1"/>
      <c r="E211" s="36"/>
    </row>
    <row r="212" spans="1:5" x14ac:dyDescent="0.2">
      <c r="A212" s="1"/>
      <c r="D212" s="1"/>
      <c r="E212" s="36"/>
    </row>
    <row r="213" spans="1:5" x14ac:dyDescent="0.2">
      <c r="A213" s="1"/>
      <c r="D213" s="1"/>
      <c r="E213" s="36"/>
    </row>
    <row r="214" spans="1:5" x14ac:dyDescent="0.2">
      <c r="A214" s="1"/>
      <c r="D214" s="1"/>
      <c r="E214" s="36"/>
    </row>
    <row r="215" spans="1:5" x14ac:dyDescent="0.2">
      <c r="A215" s="1"/>
      <c r="D215" s="1"/>
      <c r="E215" s="36"/>
    </row>
    <row r="216" spans="1:5" x14ac:dyDescent="0.2">
      <c r="A216" s="1"/>
      <c r="D216" s="1"/>
      <c r="E216" s="36"/>
    </row>
    <row r="217" spans="1:5" x14ac:dyDescent="0.2">
      <c r="A217" s="1"/>
      <c r="D217" s="1"/>
      <c r="E217" s="36"/>
    </row>
    <row r="218" spans="1:5" x14ac:dyDescent="0.2">
      <c r="A218" s="1"/>
      <c r="D218" s="1"/>
      <c r="E218" s="36"/>
    </row>
    <row r="219" spans="1:5" x14ac:dyDescent="0.2">
      <c r="A219" s="1"/>
      <c r="D219" s="1"/>
      <c r="E219" s="36"/>
    </row>
    <row r="220" spans="1:5" x14ac:dyDescent="0.2">
      <c r="A220" s="1"/>
      <c r="D220" s="1"/>
      <c r="E220" s="36"/>
    </row>
    <row r="221" spans="1:5" x14ac:dyDescent="0.2">
      <c r="A221" s="1"/>
      <c r="D221" s="1"/>
      <c r="E221" s="36"/>
    </row>
    <row r="222" spans="1:5" x14ac:dyDescent="0.2">
      <c r="A222" s="1"/>
      <c r="D222" s="1"/>
      <c r="E222" s="36"/>
    </row>
    <row r="223" spans="1:5" x14ac:dyDescent="0.2">
      <c r="A223" s="1"/>
      <c r="D223" s="1"/>
      <c r="E223" s="36"/>
    </row>
    <row r="224" spans="1:5" x14ac:dyDescent="0.2">
      <c r="A224" s="1"/>
      <c r="D224" s="1"/>
      <c r="E224" s="36"/>
    </row>
    <row r="225" spans="1:5" x14ac:dyDescent="0.2">
      <c r="A225" s="1"/>
      <c r="D225" s="1"/>
      <c r="E225" s="36"/>
    </row>
    <row r="226" spans="1:5" x14ac:dyDescent="0.2">
      <c r="A226" s="1"/>
      <c r="D226" s="1"/>
      <c r="E226" s="36"/>
    </row>
    <row r="227" spans="1:5" x14ac:dyDescent="0.2">
      <c r="A227" s="1"/>
      <c r="D227" s="1"/>
      <c r="E227" s="36"/>
    </row>
    <row r="228" spans="1:5" x14ac:dyDescent="0.2">
      <c r="A228" s="1"/>
      <c r="D228" s="1"/>
      <c r="E228" s="36"/>
    </row>
    <row r="229" spans="1:5" x14ac:dyDescent="0.2">
      <c r="A229" s="1"/>
      <c r="D229" s="1"/>
      <c r="E229" s="36"/>
    </row>
    <row r="230" spans="1:5" x14ac:dyDescent="0.2">
      <c r="A230" s="1"/>
      <c r="D230" s="1"/>
      <c r="E230" s="36"/>
    </row>
    <row r="231" spans="1:5" x14ac:dyDescent="0.2">
      <c r="A231" s="1"/>
      <c r="D231" s="1"/>
      <c r="E231" s="36"/>
    </row>
    <row r="232" spans="1:5" x14ac:dyDescent="0.2">
      <c r="A232" s="1"/>
      <c r="D232" s="1"/>
      <c r="E232" s="36"/>
    </row>
    <row r="233" spans="1:5" x14ac:dyDescent="0.2">
      <c r="A233" s="1"/>
      <c r="D233" s="1"/>
      <c r="E233" s="36"/>
    </row>
    <row r="234" spans="1:5" x14ac:dyDescent="0.2">
      <c r="A234" s="1"/>
      <c r="D234" s="1"/>
      <c r="E234" s="36"/>
    </row>
    <row r="235" spans="1:5" x14ac:dyDescent="0.2">
      <c r="A235" s="1"/>
      <c r="D235" s="1"/>
      <c r="E235" s="36"/>
    </row>
    <row r="236" spans="1:5" x14ac:dyDescent="0.2">
      <c r="A236" s="1"/>
      <c r="D236" s="1"/>
      <c r="E236" s="36"/>
    </row>
    <row r="237" spans="1:5" x14ac:dyDescent="0.2">
      <c r="A237" s="1"/>
      <c r="D237" s="1"/>
      <c r="E237" s="36"/>
    </row>
    <row r="238" spans="1:5" x14ac:dyDescent="0.2">
      <c r="A238" s="1"/>
      <c r="D238" s="1"/>
      <c r="E238" s="36"/>
    </row>
    <row r="239" spans="1:5" x14ac:dyDescent="0.2">
      <c r="A239" s="1"/>
      <c r="D239" s="1"/>
      <c r="E239" s="36"/>
    </row>
    <row r="240" spans="1:5" x14ac:dyDescent="0.2">
      <c r="A240" s="1"/>
      <c r="D240" s="1"/>
      <c r="E240" s="36"/>
    </row>
    <row r="241" spans="1:5" x14ac:dyDescent="0.2">
      <c r="A241" s="1"/>
      <c r="D241" s="1"/>
      <c r="E241" s="36"/>
    </row>
    <row r="242" spans="1:5" x14ac:dyDescent="0.2">
      <c r="A242" s="1"/>
      <c r="D242" s="1"/>
      <c r="E242" s="36"/>
    </row>
    <row r="243" spans="1:5" x14ac:dyDescent="0.2">
      <c r="A243" s="1"/>
      <c r="D243" s="1"/>
      <c r="E243" s="36"/>
    </row>
    <row r="244" spans="1:5" x14ac:dyDescent="0.2">
      <c r="A244" s="1"/>
      <c r="D244" s="1"/>
      <c r="E244" s="36"/>
    </row>
    <row r="245" spans="1:5" x14ac:dyDescent="0.2">
      <c r="A245" s="1"/>
      <c r="D245" s="1"/>
      <c r="E245" s="36"/>
    </row>
    <row r="246" spans="1:5" x14ac:dyDescent="0.2">
      <c r="A246" s="1"/>
      <c r="D246" s="1"/>
      <c r="E246" s="36"/>
    </row>
    <row r="247" spans="1:5" x14ac:dyDescent="0.2">
      <c r="A247" s="1"/>
      <c r="D247" s="1"/>
      <c r="E247" s="36"/>
    </row>
    <row r="248" spans="1:5" x14ac:dyDescent="0.2">
      <c r="A248" s="1"/>
      <c r="D248" s="1"/>
      <c r="E248" s="36"/>
    </row>
    <row r="249" spans="1:5" x14ac:dyDescent="0.2">
      <c r="A249" s="1"/>
      <c r="D249" s="1"/>
      <c r="E249" s="36"/>
    </row>
    <row r="250" spans="1:5" x14ac:dyDescent="0.2">
      <c r="A250" s="1"/>
      <c r="D250" s="1"/>
      <c r="E250" s="36"/>
    </row>
    <row r="251" spans="1:5" x14ac:dyDescent="0.2">
      <c r="A251" s="1"/>
      <c r="D251" s="1"/>
      <c r="E251" s="36"/>
    </row>
    <row r="252" spans="1:5" x14ac:dyDescent="0.2">
      <c r="A252" s="1"/>
      <c r="D252" s="1"/>
      <c r="E252" s="36"/>
    </row>
    <row r="253" spans="1:5" x14ac:dyDescent="0.2">
      <c r="A253" s="1"/>
      <c r="D253" s="1"/>
      <c r="E253" s="36"/>
    </row>
    <row r="254" spans="1:5" x14ac:dyDescent="0.2">
      <c r="A254" s="1"/>
      <c r="D254" s="1"/>
      <c r="E254" s="36"/>
    </row>
    <row r="255" spans="1:5" x14ac:dyDescent="0.2">
      <c r="A255" s="1"/>
      <c r="D255" s="1"/>
      <c r="E255" s="36"/>
    </row>
    <row r="256" spans="1:5" x14ac:dyDescent="0.2">
      <c r="A256" s="1"/>
      <c r="D256" s="1"/>
      <c r="E256" s="36"/>
    </row>
    <row r="257" spans="1:5" x14ac:dyDescent="0.2">
      <c r="A257" s="1"/>
      <c r="D257" s="1"/>
      <c r="E257" s="36"/>
    </row>
    <row r="258" spans="1:5" x14ac:dyDescent="0.2">
      <c r="A258" s="1"/>
      <c r="D258" s="1"/>
      <c r="E258" s="36"/>
    </row>
    <row r="259" spans="1:5" x14ac:dyDescent="0.2">
      <c r="A259" s="1"/>
      <c r="D259" s="1"/>
      <c r="E259" s="36"/>
    </row>
    <row r="260" spans="1:5" x14ac:dyDescent="0.2">
      <c r="A260" s="1"/>
      <c r="D260" s="1"/>
      <c r="E260" s="36"/>
    </row>
    <row r="261" spans="1:5" x14ac:dyDescent="0.2">
      <c r="A261" s="1"/>
      <c r="D261" s="1"/>
      <c r="E261" s="36"/>
    </row>
    <row r="262" spans="1:5" x14ac:dyDescent="0.2">
      <c r="A262" s="1"/>
      <c r="D262" s="1"/>
      <c r="E262" s="36"/>
    </row>
    <row r="263" spans="1:5" x14ac:dyDescent="0.2">
      <c r="A263" s="1"/>
      <c r="D263" s="1"/>
      <c r="E263" s="36"/>
    </row>
    <row r="264" spans="1:5" x14ac:dyDescent="0.2">
      <c r="A264" s="1"/>
      <c r="D264" s="1"/>
      <c r="E264" s="36"/>
    </row>
    <row r="265" spans="1:5" x14ac:dyDescent="0.2">
      <c r="A265" s="1"/>
      <c r="D265" s="1"/>
      <c r="E265" s="36"/>
    </row>
    <row r="266" spans="1:5" x14ac:dyDescent="0.2">
      <c r="A266" s="1"/>
      <c r="D266" s="1"/>
      <c r="E266" s="36"/>
    </row>
    <row r="267" spans="1:5" x14ac:dyDescent="0.2">
      <c r="A267" s="1"/>
      <c r="D267" s="1"/>
      <c r="E267" s="36"/>
    </row>
    <row r="268" spans="1:5" x14ac:dyDescent="0.2">
      <c r="A268" s="1"/>
      <c r="D268" s="1"/>
      <c r="E268" s="36"/>
    </row>
    <row r="269" spans="1:5" x14ac:dyDescent="0.2">
      <c r="A269" s="1"/>
      <c r="D269" s="1"/>
      <c r="E269" s="36"/>
    </row>
    <row r="270" spans="1:5" x14ac:dyDescent="0.2">
      <c r="A270" s="1"/>
      <c r="D270" s="1"/>
      <c r="E270" s="36"/>
    </row>
    <row r="271" spans="1:5" x14ac:dyDescent="0.2">
      <c r="A271" s="1"/>
      <c r="D271" s="1"/>
      <c r="E271" s="36"/>
    </row>
    <row r="272" spans="1:5" x14ac:dyDescent="0.2">
      <c r="A272" s="1"/>
      <c r="D272" s="1"/>
      <c r="E272" s="36"/>
    </row>
    <row r="273" spans="1:5" x14ac:dyDescent="0.2">
      <c r="A273" s="1"/>
      <c r="D273" s="1"/>
      <c r="E273" s="36"/>
    </row>
    <row r="274" spans="1:5" x14ac:dyDescent="0.2">
      <c r="A274" s="1"/>
      <c r="D274" s="1"/>
      <c r="E274" s="36"/>
    </row>
    <row r="275" spans="1:5" x14ac:dyDescent="0.2">
      <c r="A275" s="1"/>
      <c r="D275" s="1"/>
      <c r="E275" s="36"/>
    </row>
    <row r="276" spans="1:5" x14ac:dyDescent="0.2">
      <c r="A276" s="1"/>
      <c r="D276" s="1"/>
      <c r="E276" s="36"/>
    </row>
    <row r="277" spans="1:5" x14ac:dyDescent="0.2">
      <c r="A277" s="1"/>
      <c r="D277" s="1"/>
      <c r="E277" s="36"/>
    </row>
    <row r="278" spans="1:5" x14ac:dyDescent="0.2">
      <c r="A278" s="1"/>
      <c r="D278" s="1"/>
      <c r="E278" s="36"/>
    </row>
    <row r="279" spans="1:5" x14ac:dyDescent="0.2">
      <c r="A279" s="1"/>
      <c r="D279" s="1"/>
      <c r="E279" s="36"/>
    </row>
    <row r="280" spans="1:5" x14ac:dyDescent="0.2">
      <c r="A280" s="1"/>
      <c r="D280" s="1"/>
      <c r="E280" s="36"/>
    </row>
    <row r="281" spans="1:5" x14ac:dyDescent="0.2">
      <c r="A281" s="1"/>
      <c r="D281" s="1"/>
      <c r="E281" s="36"/>
    </row>
    <row r="282" spans="1:5" x14ac:dyDescent="0.2">
      <c r="A282" s="1"/>
      <c r="D282" s="1"/>
      <c r="E282" s="36"/>
    </row>
    <row r="283" spans="1:5" x14ac:dyDescent="0.2">
      <c r="A283" s="1"/>
      <c r="D283" s="1"/>
      <c r="E283" s="36"/>
    </row>
    <row r="284" spans="1:5" x14ac:dyDescent="0.2">
      <c r="A284" s="1"/>
      <c r="D284" s="1"/>
      <c r="E284" s="36"/>
    </row>
    <row r="285" spans="1:5" x14ac:dyDescent="0.2">
      <c r="A285" s="1"/>
      <c r="D285" s="1"/>
      <c r="E285" s="36"/>
    </row>
    <row r="286" spans="1:5" x14ac:dyDescent="0.2">
      <c r="A286" s="1"/>
      <c r="D286" s="1"/>
      <c r="E286" s="36"/>
    </row>
    <row r="287" spans="1:5" x14ac:dyDescent="0.2">
      <c r="A287" s="1"/>
      <c r="D287" s="1"/>
      <c r="E287" s="36"/>
    </row>
    <row r="288" spans="1:5" x14ac:dyDescent="0.2">
      <c r="A288" s="1"/>
      <c r="D288" s="1"/>
      <c r="E288" s="36"/>
    </row>
    <row r="289" spans="1:5" x14ac:dyDescent="0.2">
      <c r="A289" s="1"/>
      <c r="D289" s="1"/>
      <c r="E289" s="36"/>
    </row>
    <row r="290" spans="1:5" x14ac:dyDescent="0.2">
      <c r="A290" s="1"/>
      <c r="D290" s="1"/>
      <c r="E290" s="36"/>
    </row>
    <row r="291" spans="1:5" x14ac:dyDescent="0.2">
      <c r="A291" s="1"/>
      <c r="D291" s="1"/>
      <c r="E291" s="36"/>
    </row>
    <row r="292" spans="1:5" x14ac:dyDescent="0.2">
      <c r="A292" s="1"/>
      <c r="D292" s="1"/>
      <c r="E292" s="36"/>
    </row>
    <row r="293" spans="1:5" x14ac:dyDescent="0.2">
      <c r="A293" s="1"/>
      <c r="D293" s="1"/>
      <c r="E293" s="36"/>
    </row>
    <row r="294" spans="1:5" x14ac:dyDescent="0.2">
      <c r="A294" s="1"/>
      <c r="D294" s="1"/>
      <c r="E294" s="36"/>
    </row>
    <row r="295" spans="1:5" x14ac:dyDescent="0.2">
      <c r="A295" s="1"/>
      <c r="D295" s="1"/>
      <c r="E295" s="36"/>
    </row>
    <row r="296" spans="1:5" x14ac:dyDescent="0.2">
      <c r="A296" s="1"/>
      <c r="D296" s="1"/>
      <c r="E296" s="36"/>
    </row>
    <row r="297" spans="1:5" x14ac:dyDescent="0.2">
      <c r="A297" s="1"/>
      <c r="D297" s="1"/>
      <c r="E297" s="36"/>
    </row>
    <row r="298" spans="1:5" x14ac:dyDescent="0.2">
      <c r="A298" s="1"/>
      <c r="D298" s="1"/>
      <c r="E298" s="36"/>
    </row>
    <row r="299" spans="1:5" x14ac:dyDescent="0.2">
      <c r="A299" s="1"/>
      <c r="D299" s="1"/>
      <c r="E299" s="36"/>
    </row>
    <row r="300" spans="1:5" x14ac:dyDescent="0.2">
      <c r="A300" s="1"/>
      <c r="D300" s="1"/>
      <c r="E300" s="36"/>
    </row>
    <row r="301" spans="1:5" x14ac:dyDescent="0.2">
      <c r="A301" s="1"/>
      <c r="D301" s="1"/>
      <c r="E301" s="36"/>
    </row>
    <row r="302" spans="1:5" x14ac:dyDescent="0.2">
      <c r="A302" s="1"/>
      <c r="D302" s="1"/>
      <c r="E302" s="36"/>
    </row>
    <row r="303" spans="1:5" x14ac:dyDescent="0.2">
      <c r="A303" s="1"/>
      <c r="D303" s="1"/>
      <c r="E303" s="36"/>
    </row>
    <row r="304" spans="1:5" x14ac:dyDescent="0.2">
      <c r="A304" s="1"/>
      <c r="D304" s="1"/>
      <c r="E304" s="36"/>
    </row>
    <row r="305" spans="1:5" x14ac:dyDescent="0.2">
      <c r="A305" s="1"/>
      <c r="D305" s="1"/>
      <c r="E305" s="36"/>
    </row>
    <row r="306" spans="1:5" x14ac:dyDescent="0.2">
      <c r="A306" s="1"/>
      <c r="D306" s="1"/>
      <c r="E306" s="36"/>
    </row>
    <row r="307" spans="1:5" x14ac:dyDescent="0.2">
      <c r="A307" s="1"/>
      <c r="D307" s="1"/>
      <c r="E307" s="36"/>
    </row>
    <row r="308" spans="1:5" x14ac:dyDescent="0.2">
      <c r="A308" s="1"/>
      <c r="D308" s="1"/>
      <c r="E308" s="36"/>
    </row>
    <row r="309" spans="1:5" x14ac:dyDescent="0.2">
      <c r="A309" s="1"/>
      <c r="D309" s="1"/>
      <c r="E309" s="36"/>
    </row>
    <row r="310" spans="1:5" x14ac:dyDescent="0.2">
      <c r="A310" s="1"/>
      <c r="D310" s="1"/>
      <c r="E310" s="36"/>
    </row>
    <row r="311" spans="1:5" x14ac:dyDescent="0.2">
      <c r="A311" s="1"/>
      <c r="D311" s="1"/>
      <c r="E311" s="36"/>
    </row>
    <row r="312" spans="1:5" x14ac:dyDescent="0.2">
      <c r="A312" s="1"/>
      <c r="D312" s="1"/>
      <c r="E312" s="36"/>
    </row>
    <row r="313" spans="1:5" x14ac:dyDescent="0.2">
      <c r="A313" s="1"/>
      <c r="D313" s="1"/>
      <c r="E313" s="36"/>
    </row>
    <row r="314" spans="1:5" x14ac:dyDescent="0.2">
      <c r="A314" s="1"/>
      <c r="D314" s="1"/>
      <c r="E314" s="36"/>
    </row>
    <row r="315" spans="1:5" x14ac:dyDescent="0.2">
      <c r="A315" s="1"/>
      <c r="D315" s="1"/>
      <c r="E315" s="36"/>
    </row>
    <row r="316" spans="1:5" x14ac:dyDescent="0.2">
      <c r="A316" s="1"/>
      <c r="D316" s="1"/>
      <c r="E316" s="36"/>
    </row>
    <row r="317" spans="1:5" x14ac:dyDescent="0.2">
      <c r="A317" s="1"/>
      <c r="D317" s="1"/>
      <c r="E317" s="36"/>
    </row>
    <row r="318" spans="1:5" x14ac:dyDescent="0.2">
      <c r="A318" s="1"/>
      <c r="D318" s="1"/>
      <c r="E318" s="36"/>
    </row>
    <row r="319" spans="1:5" x14ac:dyDescent="0.2">
      <c r="A319" s="1"/>
      <c r="D319" s="1"/>
      <c r="E319" s="36"/>
    </row>
    <row r="320" spans="1:5" x14ac:dyDescent="0.2">
      <c r="A320" s="1"/>
      <c r="D320" s="1"/>
      <c r="E320" s="36"/>
    </row>
    <row r="321" spans="1:5" x14ac:dyDescent="0.2">
      <c r="A321" s="1"/>
      <c r="D321" s="1"/>
      <c r="E321" s="36"/>
    </row>
    <row r="322" spans="1:5" x14ac:dyDescent="0.2">
      <c r="A322" s="1"/>
      <c r="D322" s="1"/>
      <c r="E322" s="36"/>
    </row>
    <row r="323" spans="1:5" x14ac:dyDescent="0.2">
      <c r="A323" s="1"/>
      <c r="D323" s="1"/>
      <c r="E323" s="36"/>
    </row>
    <row r="324" spans="1:5" x14ac:dyDescent="0.2">
      <c r="A324" s="1"/>
      <c r="D324" s="1"/>
      <c r="E324" s="36"/>
    </row>
    <row r="325" spans="1:5" x14ac:dyDescent="0.2">
      <c r="A325" s="1"/>
      <c r="D325" s="1"/>
      <c r="E325" s="36"/>
    </row>
    <row r="326" spans="1:5" x14ac:dyDescent="0.2">
      <c r="A326" s="1"/>
      <c r="D326" s="1"/>
      <c r="E326" s="36"/>
    </row>
    <row r="327" spans="1:5" x14ac:dyDescent="0.2">
      <c r="A327" s="1"/>
      <c r="D327" s="1"/>
      <c r="E327" s="36"/>
    </row>
    <row r="328" spans="1:5" x14ac:dyDescent="0.2">
      <c r="A328" s="1"/>
      <c r="D328" s="1"/>
      <c r="E328" s="36"/>
    </row>
    <row r="329" spans="1:5" x14ac:dyDescent="0.2">
      <c r="A329" s="1"/>
      <c r="D329" s="1"/>
      <c r="E329" s="36"/>
    </row>
    <row r="330" spans="1:5" x14ac:dyDescent="0.2">
      <c r="A330" s="1"/>
      <c r="D330" s="1"/>
      <c r="E330" s="36"/>
    </row>
    <row r="331" spans="1:5" x14ac:dyDescent="0.2">
      <c r="A331" s="1"/>
      <c r="D331" s="1"/>
      <c r="E331" s="36"/>
    </row>
    <row r="332" spans="1:5" x14ac:dyDescent="0.2">
      <c r="A332" s="1"/>
      <c r="D332" s="1"/>
      <c r="E332" s="36"/>
    </row>
    <row r="333" spans="1:5" x14ac:dyDescent="0.2">
      <c r="A333" s="1"/>
      <c r="D333" s="1"/>
      <c r="E333" s="36"/>
    </row>
    <row r="334" spans="1:5" x14ac:dyDescent="0.2">
      <c r="A334" s="1"/>
      <c r="D334" s="1"/>
      <c r="E334" s="36"/>
    </row>
    <row r="335" spans="1:5" x14ac:dyDescent="0.2">
      <c r="A335" s="1"/>
      <c r="D335" s="1"/>
      <c r="E335" s="36"/>
    </row>
    <row r="336" spans="1:5" x14ac:dyDescent="0.2">
      <c r="A336" s="1"/>
      <c r="D336" s="1"/>
      <c r="E336" s="36"/>
    </row>
    <row r="337" spans="1:5" x14ac:dyDescent="0.2">
      <c r="A337" s="1"/>
      <c r="D337" s="1"/>
      <c r="E337" s="36"/>
    </row>
    <row r="338" spans="1:5" x14ac:dyDescent="0.2">
      <c r="A338" s="1"/>
      <c r="D338" s="1"/>
      <c r="E338" s="36"/>
    </row>
    <row r="339" spans="1:5" x14ac:dyDescent="0.2">
      <c r="A339" s="1"/>
      <c r="D339" s="1"/>
      <c r="E339" s="36"/>
    </row>
    <row r="340" spans="1:5" x14ac:dyDescent="0.2">
      <c r="A340" s="1"/>
      <c r="D340" s="1"/>
      <c r="E340" s="36"/>
    </row>
    <row r="341" spans="1:5" x14ac:dyDescent="0.2">
      <c r="A341" s="1"/>
      <c r="D341" s="1"/>
      <c r="E341" s="36"/>
    </row>
    <row r="342" spans="1:5" x14ac:dyDescent="0.2">
      <c r="A342" s="1"/>
      <c r="D342" s="1"/>
      <c r="E342" s="36"/>
    </row>
    <row r="343" spans="1:5" x14ac:dyDescent="0.2">
      <c r="A343" s="1"/>
      <c r="D343" s="1"/>
      <c r="E343" s="36"/>
    </row>
    <row r="344" spans="1:5" x14ac:dyDescent="0.2">
      <c r="A344" s="1"/>
      <c r="D344" s="1"/>
      <c r="E344" s="36"/>
    </row>
    <row r="345" spans="1:5" x14ac:dyDescent="0.2">
      <c r="A345" s="1"/>
      <c r="D345" s="1"/>
      <c r="E345" s="36"/>
    </row>
    <row r="346" spans="1:5" x14ac:dyDescent="0.2">
      <c r="A346" s="1"/>
      <c r="D346" s="1"/>
      <c r="E346" s="36"/>
    </row>
    <row r="347" spans="1:5" x14ac:dyDescent="0.2">
      <c r="A347" s="1"/>
      <c r="D347" s="1"/>
      <c r="E347" s="36"/>
    </row>
    <row r="348" spans="1:5" x14ac:dyDescent="0.2">
      <c r="A348" s="1"/>
      <c r="D348" s="1"/>
      <c r="E348" s="36"/>
    </row>
    <row r="349" spans="1:5" x14ac:dyDescent="0.2">
      <c r="A349" s="1"/>
      <c r="D349" s="1"/>
      <c r="E349" s="36"/>
    </row>
    <row r="350" spans="1:5" x14ac:dyDescent="0.2">
      <c r="A350" s="1"/>
      <c r="D350" s="1"/>
      <c r="E350" s="36"/>
    </row>
    <row r="351" spans="1:5" x14ac:dyDescent="0.2">
      <c r="A351" s="1"/>
      <c r="D351" s="1"/>
      <c r="E351" s="36"/>
    </row>
    <row r="352" spans="1:5" x14ac:dyDescent="0.2">
      <c r="A352" s="1"/>
      <c r="D352" s="1"/>
      <c r="E352" s="36"/>
    </row>
    <row r="353" spans="1:5" x14ac:dyDescent="0.2">
      <c r="A353" s="1"/>
      <c r="D353" s="1"/>
      <c r="E353" s="36"/>
    </row>
    <row r="354" spans="1:5" x14ac:dyDescent="0.2">
      <c r="A354" s="1"/>
      <c r="D354" s="1"/>
      <c r="E354" s="36"/>
    </row>
    <row r="355" spans="1:5" x14ac:dyDescent="0.2">
      <c r="A355" s="1"/>
      <c r="D355" s="1"/>
      <c r="E355" s="36"/>
    </row>
    <row r="356" spans="1:5" x14ac:dyDescent="0.2">
      <c r="A356" s="1"/>
      <c r="D356" s="1"/>
      <c r="E356" s="36"/>
    </row>
    <row r="357" spans="1:5" x14ac:dyDescent="0.2">
      <c r="A357" s="1"/>
      <c r="D357" s="1"/>
      <c r="E357" s="36"/>
    </row>
    <row r="358" spans="1:5" x14ac:dyDescent="0.2">
      <c r="A358" s="1"/>
      <c r="D358" s="1"/>
      <c r="E358" s="36"/>
    </row>
    <row r="359" spans="1:5" x14ac:dyDescent="0.2">
      <c r="A359" s="1"/>
      <c r="D359" s="1"/>
      <c r="E359" s="36"/>
    </row>
    <row r="360" spans="1:5" x14ac:dyDescent="0.2">
      <c r="A360" s="1"/>
      <c r="D360" s="1"/>
      <c r="E360" s="36"/>
    </row>
    <row r="361" spans="1:5" x14ac:dyDescent="0.2">
      <c r="A361" s="1"/>
      <c r="D361" s="1"/>
      <c r="E361" s="36"/>
    </row>
    <row r="362" spans="1:5" x14ac:dyDescent="0.2">
      <c r="A362" s="1"/>
      <c r="D362" s="1"/>
      <c r="E362" s="36"/>
    </row>
    <row r="363" spans="1:5" x14ac:dyDescent="0.2">
      <c r="A363" s="1"/>
      <c r="D363" s="1"/>
      <c r="E363" s="36"/>
    </row>
    <row r="364" spans="1:5" x14ac:dyDescent="0.2">
      <c r="A364" s="1"/>
      <c r="D364" s="1"/>
      <c r="E364" s="36"/>
    </row>
    <row r="365" spans="1:5" x14ac:dyDescent="0.2">
      <c r="A365" s="1"/>
      <c r="D365" s="1"/>
      <c r="E365" s="36"/>
    </row>
    <row r="366" spans="1:5" x14ac:dyDescent="0.2">
      <c r="A366" s="1"/>
      <c r="D366" s="1"/>
      <c r="E366" s="36"/>
    </row>
    <row r="367" spans="1:5" x14ac:dyDescent="0.2">
      <c r="A367" s="1"/>
      <c r="D367" s="1"/>
      <c r="E367" s="36"/>
    </row>
    <row r="368" spans="1:5" x14ac:dyDescent="0.2">
      <c r="A368" s="1"/>
      <c r="D368" s="1"/>
      <c r="E368" s="36"/>
    </row>
    <row r="369" spans="1:5" x14ac:dyDescent="0.2">
      <c r="A369" s="1"/>
      <c r="D369" s="1"/>
      <c r="E369" s="36"/>
    </row>
    <row r="370" spans="1:5" x14ac:dyDescent="0.2">
      <c r="A370" s="1"/>
      <c r="D370" s="1"/>
      <c r="E370" s="36"/>
    </row>
    <row r="371" spans="1:5" x14ac:dyDescent="0.2">
      <c r="A371" s="1"/>
      <c r="D371" s="1"/>
      <c r="E371" s="36"/>
    </row>
    <row r="372" spans="1:5" x14ac:dyDescent="0.2">
      <c r="A372" s="1"/>
      <c r="D372" s="1"/>
      <c r="E372" s="36"/>
    </row>
    <row r="373" spans="1:5" x14ac:dyDescent="0.2">
      <c r="A373" s="1"/>
      <c r="D373" s="1"/>
      <c r="E373" s="36"/>
    </row>
    <row r="374" spans="1:5" x14ac:dyDescent="0.2">
      <c r="A374" s="1"/>
      <c r="D374" s="1"/>
      <c r="E374" s="36"/>
    </row>
    <row r="375" spans="1:5" x14ac:dyDescent="0.2">
      <c r="A375" s="1"/>
      <c r="D375" s="1"/>
      <c r="E375" s="36"/>
    </row>
    <row r="376" spans="1:5" x14ac:dyDescent="0.2">
      <c r="A376" s="1"/>
      <c r="D376" s="1"/>
      <c r="E376" s="36"/>
    </row>
    <row r="377" spans="1:5" x14ac:dyDescent="0.2">
      <c r="A377" s="1"/>
      <c r="D377" s="1"/>
      <c r="E377" s="36"/>
    </row>
    <row r="378" spans="1:5" x14ac:dyDescent="0.2">
      <c r="A378" s="1"/>
      <c r="D378" s="1"/>
      <c r="E378" s="36"/>
    </row>
  </sheetData>
  <mergeCells count="1">
    <mergeCell ref="D4:E4"/>
  </mergeCells>
  <phoneticPr fontId="2" type="noConversion"/>
  <pageMargins left="0.64" right="0.25" top="1.34" bottom="0.75000000000000011" header="0.24000000000000002" footer="0"/>
  <pageSetup paperSize="9" orientation="portrait" r:id="rId1"/>
  <headerFooter alignWithMargins="0">
    <oddHeader xml:space="preserve">&amp;L&amp;"Lucida Grande,Normal"&amp;12&amp;K000000Vejlaget "Bispebjærg By"&amp;10
&amp;14Budget  2020 forslag&amp;R&amp;12 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8.85546875" defaultRowHeight="12.75" x14ac:dyDescent="0.2"/>
  <sheetData/>
  <phoneticPr fontId="2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ADMIN</cp:lastModifiedBy>
  <cp:lastPrinted>2016-04-24T08:17:32Z</cp:lastPrinted>
  <dcterms:created xsi:type="dcterms:W3CDTF">2004-02-25T21:33:28Z</dcterms:created>
  <dcterms:modified xsi:type="dcterms:W3CDTF">2020-02-03T10:10:47Z</dcterms:modified>
</cp:coreProperties>
</file>